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leb\Desktop\"/>
    </mc:Choice>
  </mc:AlternateContent>
  <xr:revisionPtr revIDLastSave="0" documentId="8_{233C44EC-9324-4FA8-A1AE-CB49F290EC4A}" xr6:coauthVersionLast="36" xr6:coauthVersionMax="36" xr10:uidLastSave="{00000000-0000-0000-0000-000000000000}"/>
  <bookViews>
    <workbookView xWindow="32760" yWindow="32760" windowWidth="25200" windowHeight="11180" tabRatio="425" xr2:uid="{00000000-000D-0000-FFFF-FFFF00000000}"/>
  </bookViews>
  <sheets>
    <sheet name="Virement" sheetId="5" r:id="rId1"/>
    <sheet name="Réservé au SF" sheetId="6" r:id="rId2"/>
  </sheets>
  <definedNames>
    <definedName name="_xlnm.Print_Titles" localSheetId="0">Virement!$1:$8</definedName>
    <definedName name="_xlnm.Print_Area" localSheetId="0">Virement!$A$1:$P$37</definedName>
  </definedNames>
  <calcPr calcId="191029"/>
</workbook>
</file>

<file path=xl/calcChain.xml><?xml version="1.0" encoding="utf-8"?>
<calcChain xmlns="http://schemas.openxmlformats.org/spreadsheetml/2006/main">
  <c r="L3" i="6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" i="6"/>
  <c r="D3" i="6"/>
  <c r="E3" i="6"/>
  <c r="F3" i="6"/>
  <c r="G3" i="6"/>
  <c r="D4" i="6"/>
  <c r="E4" i="6"/>
  <c r="F4" i="6"/>
  <c r="G4" i="6"/>
  <c r="D5" i="6"/>
  <c r="E5" i="6"/>
  <c r="F5" i="6"/>
  <c r="G5" i="6"/>
  <c r="D6" i="6"/>
  <c r="E6" i="6"/>
  <c r="F6" i="6"/>
  <c r="G6" i="6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D21" i="6"/>
  <c r="E21" i="6"/>
  <c r="F21" i="6"/>
  <c r="G21" i="6"/>
  <c r="G2" i="6"/>
  <c r="E2" i="6"/>
  <c r="F2" i="6"/>
  <c r="D2" i="6"/>
  <c r="M30" i="5"/>
  <c r="L30" i="5"/>
</calcChain>
</file>

<file path=xl/sharedStrings.xml><?xml version="1.0" encoding="utf-8"?>
<sst xmlns="http://schemas.openxmlformats.org/spreadsheetml/2006/main" count="192" uniqueCount="76">
  <si>
    <t>VIREMENT DE BUDGET</t>
  </si>
  <si>
    <t>LIVRE BUDGET</t>
  </si>
  <si>
    <t>D. DÉPENSES</t>
  </si>
  <si>
    <t>R : REVENUS</t>
  </si>
  <si>
    <t>Combinaison budgétaire</t>
  </si>
  <si>
    <t>Nº D'ÉCRITURE</t>
  </si>
  <si>
    <t>PÉRIODE</t>
  </si>
  <si>
    <t>LIVRE</t>
  </si>
  <si>
    <t>ENTITÉ</t>
  </si>
  <si>
    <t>COMPTE</t>
  </si>
  <si>
    <t>FDS</t>
  </si>
  <si>
    <t>UNITÉ</t>
  </si>
  <si>
    <t>PRG</t>
  </si>
  <si>
    <t>CLASSE</t>
  </si>
  <si>
    <t>PROJET</t>
  </si>
  <si>
    <t>CIBLE (+)</t>
  </si>
  <si>
    <t>DESCRIPTION ABRÉGÉE</t>
  </si>
  <si>
    <t>BUDGÉTAIRE</t>
  </si>
  <si>
    <t>BUDGET</t>
  </si>
  <si>
    <t>(30 caractères maximum)</t>
  </si>
  <si>
    <t>01</t>
  </si>
  <si>
    <t>D</t>
  </si>
  <si>
    <t>UL</t>
  </si>
  <si>
    <t>000000</t>
  </si>
  <si>
    <t>10</t>
  </si>
  <si>
    <t>02</t>
  </si>
  <si>
    <t>03</t>
  </si>
  <si>
    <t>04</t>
  </si>
  <si>
    <t>05</t>
  </si>
  <si>
    <t>Description détaillée :</t>
  </si>
  <si>
    <t>DATE</t>
  </si>
  <si>
    <t xml:space="preserve">  Préparé par : </t>
  </si>
  <si>
    <t>APPROBATION</t>
  </si>
  <si>
    <t>année</t>
  </si>
  <si>
    <t>Tél.:</t>
  </si>
  <si>
    <t xml:space="preserve"> / SERVICE DES FINANCES</t>
  </si>
  <si>
    <t>06</t>
  </si>
  <si>
    <t>08</t>
  </si>
  <si>
    <t>07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</si>
  <si>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</si>
  <si>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</si>
  <si>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</si>
  <si>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</si>
  <si>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</si>
  <si>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</si>
  <si>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</si>
  <si>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</si>
  <si>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</si>
  <si>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14</t>
  </si>
  <si>
    <t>20</t>
  </si>
  <si>
    <t xml:space="preserve">Par : </t>
  </si>
  <si>
    <t>Source (-)</t>
  </si>
  <si>
    <t>Jrnl Line #</t>
  </si>
  <si>
    <t>Compte</t>
  </si>
  <si>
    <t>Operating Unit</t>
  </si>
  <si>
    <t>Fonds</t>
  </si>
  <si>
    <t>Service</t>
  </si>
  <si>
    <t>Programme</t>
  </si>
  <si>
    <t>Classe</t>
  </si>
  <si>
    <t>Source</t>
  </si>
  <si>
    <t>Purpose</t>
  </si>
  <si>
    <t>Property</t>
  </si>
  <si>
    <t>PC BU</t>
  </si>
  <si>
    <t>Projet</t>
  </si>
  <si>
    <t>Activité</t>
  </si>
  <si>
    <t>Montant</t>
  </si>
  <si>
    <t>Journal Ligne Ref</t>
  </si>
  <si>
    <t>Journal Ligne Descr</t>
  </si>
  <si>
    <t>Période budgétaire</t>
  </si>
  <si>
    <t>Date début (mmddyyyy)</t>
  </si>
  <si>
    <t>Date fin (mmddyyyy)</t>
  </si>
  <si>
    <t>Description détaillée bidon</t>
  </si>
  <si>
    <t>Numéro séquentiel</t>
  </si>
  <si>
    <t>2020 - 2021</t>
  </si>
  <si>
    <t>2021</t>
  </si>
  <si>
    <t>an2021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</si>
</sst>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[Red]\(#,##0.00\)"/>
  </numFmts>
  <fonts count="1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horizontal="left"/>
    </xf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/>
    <xf numFmtId="0" fontId="5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5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8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0" fontId="9" fillId="0" borderId="8" xfId="0" quotePrefix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9" fillId="0" borderId="10" xfId="0" applyFont="1" applyBorder="1"/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164" fontId="9" fillId="0" borderId="13" xfId="0" applyNumberFormat="1" applyFont="1" applyBorder="1"/>
    <xf numFmtId="0" fontId="9" fillId="0" borderId="0" xfId="0" applyFont="1"/>
    <xf numFmtId="0" fontId="9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/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 applyAlignment="1">
      <alignment horizontal="center"/>
    </xf>
    <xf numFmtId="0" fontId="1" fillId="0" borderId="17" xfId="0" applyFont="1" applyBorder="1"/>
    <xf numFmtId="0" fontId="1" fillId="0" borderId="1" xfId="0" applyFont="1" applyBorder="1"/>
    <xf numFmtId="49" fontId="7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1" fillId="0" borderId="18" xfId="0" applyFont="1" applyBorder="1" applyAlignment="1">
      <alignment horizontal="left"/>
    </xf>
    <xf numFmtId="0" fontId="1" fillId="0" borderId="18" xfId="0" applyFont="1" applyBorder="1"/>
    <xf numFmtId="0" fontId="7" fillId="0" borderId="18" xfId="0" applyFont="1" applyBorder="1" applyAlignment="1">
      <alignment vertical="top"/>
    </xf>
    <xf numFmtId="0" fontId="1" fillId="0" borderId="15" xfId="0" applyFont="1" applyBorder="1" applyAlignment="1"/>
    <xf numFmtId="0" fontId="11" fillId="0" borderId="19" xfId="0" applyFont="1" applyBorder="1" applyAlignment="1">
      <alignment horizontal="left"/>
    </xf>
    <xf numFmtId="0" fontId="1" fillId="0" borderId="19" xfId="0" applyFont="1" applyBorder="1"/>
    <xf numFmtId="0" fontId="1" fillId="0" borderId="9" xfId="0" applyFont="1" applyBorder="1" applyAlignment="1"/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/>
    <xf numFmtId="1" fontId="13" fillId="0" borderId="2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9" fillId="0" borderId="14" xfId="0" applyFont="1" applyBorder="1" applyAlignment="1"/>
    <xf numFmtId="0" fontId="13" fillId="0" borderId="22" xfId="1" applyFont="1" applyBorder="1" applyAlignment="1"/>
    <xf numFmtId="0" fontId="1" fillId="0" borderId="0" xfId="0" applyFont="1" applyFill="1"/>
    <xf numFmtId="0" fontId="1" fillId="0" borderId="15" xfId="0" applyFont="1" applyFill="1" applyBorder="1"/>
    <xf numFmtId="0" fontId="1" fillId="0" borderId="2" xfId="0" applyFont="1" applyFill="1" applyBorder="1"/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9" fillId="2" borderId="13" xfId="0" applyFont="1" applyFill="1" applyBorder="1"/>
    <xf numFmtId="0" fontId="9" fillId="0" borderId="23" xfId="0" quotePrefix="1" applyFont="1" applyBorder="1"/>
    <xf numFmtId="49" fontId="9" fillId="0" borderId="2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Border="1"/>
    <xf numFmtId="164" fontId="9" fillId="0" borderId="8" xfId="0" applyNumberFormat="1" applyFont="1" applyFill="1" applyBorder="1"/>
    <xf numFmtId="164" fontId="9" fillId="0" borderId="12" xfId="0" applyNumberFormat="1" applyFont="1" applyFill="1" applyBorder="1"/>
    <xf numFmtId="164" fontId="9" fillId="0" borderId="24" xfId="0" applyNumberFormat="1" applyFont="1" applyFill="1" applyBorder="1"/>
    <xf numFmtId="0" fontId="7" fillId="0" borderId="9" xfId="0" applyFont="1" applyBorder="1" applyAlignment="1"/>
    <xf numFmtId="0" fontId="7" fillId="0" borderId="7" xfId="0" applyFont="1" applyBorder="1" applyAlignment="1"/>
    <xf numFmtId="16" fontId="10" fillId="0" borderId="23" xfId="0" quotePrefix="1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9" fillId="2" borderId="23" xfId="0" applyFont="1" applyFill="1" applyBorder="1"/>
    <xf numFmtId="0" fontId="1" fillId="0" borderId="9" xfId="0" applyFont="1" applyBorder="1"/>
    <xf numFmtId="0" fontId="7" fillId="0" borderId="16" xfId="0" applyFont="1" applyBorder="1" applyAlignment="1"/>
    <xf numFmtId="0" fontId="7" fillId="0" borderId="3" xfId="0" applyFont="1" applyBorder="1" applyAlignment="1">
      <alignment vertical="top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49" fontId="2" fillId="3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3" borderId="0" xfId="0" applyNumberFormat="1" applyFill="1"/>
    <xf numFmtId="4" fontId="0" fillId="0" borderId="0" xfId="0" applyNumberFormat="1"/>
    <xf numFmtId="49" fontId="0" fillId="4" borderId="0" xfId="0" applyNumberFormat="1" applyFill="1"/>
    <xf numFmtId="0" fontId="7" fillId="5" borderId="26" xfId="0" applyFont="1" applyFill="1" applyBorder="1" applyAlignment="1"/>
    <xf numFmtId="0" fontId="7" fillId="5" borderId="15" xfId="0" applyFont="1" applyFill="1" applyBorder="1" applyAlignment="1"/>
    <xf numFmtId="0" fontId="7" fillId="5" borderId="4" xfId="0" applyFont="1" applyFill="1" applyBorder="1" applyAlignment="1">
      <alignment vertical="top"/>
    </xf>
    <xf numFmtId="0" fontId="7" fillId="5" borderId="2" xfId="0" applyFont="1" applyFill="1" applyBorder="1" applyAlignment="1">
      <alignment vertical="top"/>
    </xf>
    <xf numFmtId="49" fontId="13" fillId="0" borderId="0" xfId="0" applyNumberFormat="1" applyFont="1"/>
    <xf numFmtId="14" fontId="12" fillId="5" borderId="19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0" fontId="9" fillId="0" borderId="11" xfId="0" applyFont="1" applyBorder="1" applyAlignment="1">
      <alignment horizontal="left"/>
    </xf>
    <xf numFmtId="49" fontId="7" fillId="0" borderId="18" xfId="0" applyNumberFormat="1" applyFont="1" applyBorder="1" applyAlignment="1">
      <alignment horizontal="left" vertical="center"/>
    </xf>
    <xf numFmtId="0" fontId="1" fillId="0" borderId="15" xfId="0" applyFont="1" applyBorder="1"/>
    <xf numFmtId="0" fontId="7" fillId="0" borderId="28" xfId="0" applyFont="1" applyBorder="1" applyAlignment="1">
      <alignment horizontal="center"/>
    </xf>
    <xf numFmtId="0" fontId="1" fillId="0" borderId="5" xfId="0" applyFont="1" applyBorder="1"/>
    <xf numFmtId="0" fontId="7" fillId="0" borderId="15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" fillId="0" borderId="28" xfId="0" applyFont="1" applyBorder="1"/>
    <xf numFmtId="0" fontId="7" fillId="2" borderId="25" xfId="0" applyFont="1" applyFill="1" applyBorder="1" applyAlignment="1">
      <alignment horizontal="center" vertical="center" wrapText="1"/>
    </xf>
    <xf numFmtId="0" fontId="1" fillId="0" borderId="25" xfId="0" applyFont="1" applyBorder="1"/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</cellXfs>
  <cellStyles count="2">
    <cellStyle name="Normal" xfId="0" builtinId="0"/>
    <cellStyle name="PSChar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790575</xdr:colOff>
      <xdr:row>1</xdr:row>
      <xdr:rowOff>114300</xdr:rowOff>
    </xdr:to>
    <xdr:pic>
      <xdr:nvPicPr>
        <xdr:cNvPr id="19495" name="Picture 2" descr="laval">
          <a:extLst>
            <a:ext uri="{FF2B5EF4-FFF2-40B4-BE49-F238E27FC236}">
              <a16:creationId xmlns:a16="http://schemas.microsoft.com/office/drawing/2014/main" id="{6A5240C1-6F52-4A9F-A236-03395276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0572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4</xdr:row>
      <xdr:rowOff>28575</xdr:rowOff>
    </xdr:from>
    <xdr:to>
      <xdr:col>7</xdr:col>
      <xdr:colOff>152400</xdr:colOff>
      <xdr:row>4</xdr:row>
      <xdr:rowOff>28575</xdr:rowOff>
    </xdr:to>
    <xdr:sp macro="" textlink="">
      <xdr:nvSpPr>
        <xdr:cNvPr id="19496" name="Line 3">
          <a:extLst>
            <a:ext uri="{FF2B5EF4-FFF2-40B4-BE49-F238E27FC236}">
              <a16:creationId xmlns:a16="http://schemas.microsoft.com/office/drawing/2014/main" id="{0E91067E-6707-41B5-AF80-674C4F02E771}"/>
            </a:ext>
          </a:extLst>
        </xdr:cNvPr>
        <xdr:cNvSpPr>
          <a:spLocks noChangeShapeType="1"/>
        </xdr:cNvSpPr>
      </xdr:nvSpPr>
      <xdr:spPr bwMode="auto">
        <a:xfrm>
          <a:off x="3486150" y="1009650"/>
          <a:ext cx="1228725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stealth" w="med" len="med"/>
          <a:tailEnd type="non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482"/>
  <sheetViews>
    <sheetView showGridLines="0" tabSelected="1" zoomScale="85" zoomScaleNormal="85" workbookViewId="0">
      <selection activeCell="N3" sqref="N3:O4"/>
    </sheetView>
  </sheetViews>
  <sheetFormatPr baseColWidth="10" defaultColWidth="11.453125" defaultRowHeight="13" x14ac:dyDescent="0.3"/>
  <cols>
    <col min="1" max="1" width="4.26953125" style="1" customWidth="1"/>
    <col min="2" max="2" width="24.1796875" style="1" customWidth="1"/>
    <col min="3" max="3" width="19.453125" style="2" customWidth="1"/>
    <col min="4" max="4" width="3.81640625" style="3" customWidth="1"/>
    <col min="5" max="5" width="4.81640625" style="4" customWidth="1"/>
    <col min="6" max="6" width="8.453125" style="3" customWidth="1"/>
    <col min="7" max="7" width="3.453125" style="4" customWidth="1"/>
    <col min="8" max="8" width="11" style="4" customWidth="1"/>
    <col min="9" max="9" width="4.26953125" style="4" customWidth="1"/>
    <col min="10" max="10" width="11.7265625" style="4" customWidth="1"/>
    <col min="11" max="11" width="18.7265625" style="1" customWidth="1"/>
    <col min="12" max="12" width="18.81640625" style="59" customWidth="1"/>
    <col min="13" max="13" width="20.26953125" style="1" customWidth="1"/>
    <col min="14" max="14" width="20.81640625" style="1" customWidth="1"/>
    <col min="15" max="15" width="19.1796875" style="1" customWidth="1"/>
    <col min="16" max="16" width="1.26953125" style="1" customWidth="1"/>
    <col min="17" max="16384" width="11.453125" style="1"/>
  </cols>
  <sheetData>
    <row r="1" spans="1:16" ht="27" customHeight="1" thickBot="1" x14ac:dyDescent="0.6">
      <c r="I1" s="126" t="s">
        <v>73</v>
      </c>
      <c r="J1" s="126"/>
      <c r="K1" s="126"/>
    </row>
    <row r="2" spans="1:16" ht="13.5" customHeight="1" thickTop="1" x14ac:dyDescent="0.3">
      <c r="I2" s="127" t="s">
        <v>0</v>
      </c>
      <c r="J2" s="127"/>
      <c r="K2" s="127"/>
      <c r="L2" s="63"/>
      <c r="M2" s="17"/>
      <c r="N2" s="124" t="s">
        <v>72</v>
      </c>
      <c r="O2" s="125"/>
    </row>
    <row r="3" spans="1:16" ht="15.75" customHeight="1" thickBot="1" x14ac:dyDescent="0.35">
      <c r="D3" s="130" t="s">
        <v>1</v>
      </c>
      <c r="E3" s="131"/>
      <c r="F3" s="132"/>
      <c r="I3" s="128"/>
      <c r="J3" s="128"/>
      <c r="K3" s="128"/>
      <c r="L3" s="63"/>
      <c r="M3" s="19"/>
      <c r="N3" s="119"/>
      <c r="O3" s="120"/>
    </row>
    <row r="4" spans="1:16" ht="21" customHeight="1" thickTop="1" x14ac:dyDescent="0.3">
      <c r="D4" s="6" t="s">
        <v>2</v>
      </c>
      <c r="E4" s="7"/>
      <c r="F4" s="8" t="s">
        <v>3</v>
      </c>
      <c r="M4" s="82"/>
      <c r="N4" s="121"/>
      <c r="O4" s="122"/>
    </row>
    <row r="5" spans="1:16" ht="5.25" customHeight="1" x14ac:dyDescent="0.3">
      <c r="D5" s="9"/>
      <c r="E5" s="10"/>
      <c r="F5" s="11"/>
      <c r="M5" s="83"/>
    </row>
    <row r="6" spans="1:16" ht="15" customHeight="1" x14ac:dyDescent="0.3">
      <c r="E6" s="12"/>
      <c r="F6" s="13"/>
      <c r="H6" s="133" t="s">
        <v>4</v>
      </c>
      <c r="I6" s="133"/>
      <c r="J6" s="133"/>
      <c r="K6" s="14"/>
    </row>
    <row r="7" spans="1:16" s="17" customFormat="1" ht="13.5" customHeight="1" x14ac:dyDescent="0.25">
      <c r="A7" s="112"/>
      <c r="B7" s="114" t="s">
        <v>5</v>
      </c>
      <c r="C7" s="77" t="s">
        <v>6</v>
      </c>
      <c r="D7" s="16" t="s">
        <v>7</v>
      </c>
      <c r="E7" s="116" t="s">
        <v>8</v>
      </c>
      <c r="F7" s="117" t="s">
        <v>9</v>
      </c>
      <c r="G7" s="118" t="s">
        <v>10</v>
      </c>
      <c r="H7" s="123" t="s">
        <v>11</v>
      </c>
      <c r="I7" s="123" t="s">
        <v>12</v>
      </c>
      <c r="J7" s="134" t="s">
        <v>13</v>
      </c>
      <c r="K7" s="135" t="s">
        <v>14</v>
      </c>
      <c r="L7" s="136" t="s">
        <v>51</v>
      </c>
      <c r="M7" s="129" t="s">
        <v>15</v>
      </c>
      <c r="N7" s="96" t="s">
        <v>16</v>
      </c>
      <c r="O7" s="97"/>
      <c r="P7" s="80"/>
    </row>
    <row r="8" spans="1:16" s="19" customFormat="1" ht="11.15" customHeight="1" x14ac:dyDescent="0.25">
      <c r="A8" s="113"/>
      <c r="B8" s="115"/>
      <c r="C8" s="76" t="s">
        <v>17</v>
      </c>
      <c r="D8" s="18" t="s">
        <v>18</v>
      </c>
      <c r="E8" s="116"/>
      <c r="F8" s="117"/>
      <c r="G8" s="118"/>
      <c r="H8" s="123"/>
      <c r="I8" s="123"/>
      <c r="J8" s="134"/>
      <c r="K8" s="135"/>
      <c r="L8" s="136"/>
      <c r="M8" s="129"/>
      <c r="N8" s="98" t="s">
        <v>19</v>
      </c>
      <c r="O8" s="99"/>
      <c r="P8" s="81"/>
    </row>
    <row r="9" spans="1:16" s="25" customFormat="1" ht="18" customHeight="1" x14ac:dyDescent="0.35">
      <c r="A9" s="20" t="s">
        <v>20</v>
      </c>
      <c r="B9" s="78"/>
      <c r="C9" s="75" t="s">
        <v>74</v>
      </c>
      <c r="D9" s="21" t="s">
        <v>21</v>
      </c>
      <c r="E9" s="22" t="s">
        <v>22</v>
      </c>
      <c r="F9" s="23" t="s">
        <v>23</v>
      </c>
      <c r="G9" s="55"/>
      <c r="H9" s="27"/>
      <c r="I9" s="26"/>
      <c r="J9" s="66"/>
      <c r="K9" s="65"/>
      <c r="L9" s="70"/>
      <c r="M9" s="71"/>
      <c r="N9" s="58"/>
      <c r="O9" s="58"/>
      <c r="P9" s="57"/>
    </row>
    <row r="10" spans="1:16" s="30" customFormat="1" ht="18" customHeight="1" x14ac:dyDescent="0.35">
      <c r="A10" s="20" t="s">
        <v>25</v>
      </c>
      <c r="B10" s="64"/>
      <c r="C10" s="75" t="s">
        <v>74</v>
      </c>
      <c r="D10" s="21" t="s">
        <v>21</v>
      </c>
      <c r="E10" s="22" t="s">
        <v>22</v>
      </c>
      <c r="F10" s="23" t="s">
        <v>23</v>
      </c>
      <c r="G10" s="56"/>
      <c r="H10" s="27"/>
      <c r="I10" s="26"/>
      <c r="J10" s="66"/>
      <c r="K10" s="65"/>
      <c r="L10" s="71"/>
      <c r="M10" s="71"/>
      <c r="N10" s="58"/>
      <c r="O10" s="58"/>
      <c r="P10" s="53"/>
    </row>
    <row r="11" spans="1:16" s="30" customFormat="1" ht="18" customHeight="1" x14ac:dyDescent="0.35">
      <c r="A11" s="20" t="s">
        <v>26</v>
      </c>
      <c r="B11" s="64"/>
      <c r="C11" s="75" t="s">
        <v>74</v>
      </c>
      <c r="D11" s="21" t="s">
        <v>21</v>
      </c>
      <c r="E11" s="22" t="s">
        <v>22</v>
      </c>
      <c r="F11" s="23" t="s">
        <v>23</v>
      </c>
      <c r="G11" s="56"/>
      <c r="H11" s="27"/>
      <c r="I11" s="26"/>
      <c r="J11" s="66"/>
      <c r="K11" s="65"/>
      <c r="L11" s="71"/>
      <c r="M11" s="71"/>
      <c r="N11" s="58"/>
      <c r="O11" s="58"/>
      <c r="P11" s="54"/>
    </row>
    <row r="12" spans="1:16" s="30" customFormat="1" ht="18" customHeight="1" x14ac:dyDescent="0.35">
      <c r="A12" s="20" t="s">
        <v>27</v>
      </c>
      <c r="B12" s="64"/>
      <c r="C12" s="75" t="s">
        <v>74</v>
      </c>
      <c r="D12" s="21" t="s">
        <v>21</v>
      </c>
      <c r="E12" s="22" t="s">
        <v>22</v>
      </c>
      <c r="F12" s="23" t="s">
        <v>23</v>
      </c>
      <c r="G12" s="56"/>
      <c r="H12" s="27"/>
      <c r="I12" s="26"/>
      <c r="J12" s="66"/>
      <c r="K12" s="65"/>
      <c r="L12" s="71"/>
      <c r="M12" s="71"/>
      <c r="N12" s="58"/>
      <c r="O12" s="58"/>
      <c r="P12" s="54"/>
    </row>
    <row r="13" spans="1:16" s="30" customFormat="1" ht="18" customHeight="1" x14ac:dyDescent="0.35">
      <c r="A13" s="20" t="s">
        <v>28</v>
      </c>
      <c r="B13" s="64"/>
      <c r="C13" s="75" t="s">
        <v>74</v>
      </c>
      <c r="D13" s="21" t="s">
        <v>21</v>
      </c>
      <c r="E13" s="22" t="s">
        <v>22</v>
      </c>
      <c r="F13" s="23" t="s">
        <v>23</v>
      </c>
      <c r="G13" s="56"/>
      <c r="H13" s="27"/>
      <c r="I13" s="26"/>
      <c r="J13" s="66"/>
      <c r="K13" s="65"/>
      <c r="L13" s="71"/>
      <c r="M13" s="71"/>
      <c r="N13" s="58"/>
      <c r="O13" s="58"/>
      <c r="P13" s="54"/>
    </row>
    <row r="14" spans="1:16" s="30" customFormat="1" ht="18" customHeight="1" x14ac:dyDescent="0.35">
      <c r="A14" s="20" t="s">
        <v>36</v>
      </c>
      <c r="B14" s="64"/>
      <c r="C14" s="75" t="s">
        <v>74</v>
      </c>
      <c r="D14" s="21" t="s">
        <v>21</v>
      </c>
      <c r="E14" s="22" t="s">
        <v>22</v>
      </c>
      <c r="F14" s="23" t="s">
        <v>23</v>
      </c>
      <c r="G14" s="56"/>
      <c r="H14" s="27"/>
      <c r="I14" s="26"/>
      <c r="J14" s="66"/>
      <c r="K14" s="65"/>
      <c r="L14" s="71"/>
      <c r="M14" s="71"/>
      <c r="N14" s="58"/>
      <c r="O14" s="58"/>
      <c r="P14" s="54"/>
    </row>
    <row r="15" spans="1:16" s="30" customFormat="1" ht="18" customHeight="1" x14ac:dyDescent="0.35">
      <c r="A15" s="20" t="s">
        <v>38</v>
      </c>
      <c r="B15" s="64"/>
      <c r="C15" s="75" t="s">
        <v>74</v>
      </c>
      <c r="D15" s="21" t="s">
        <v>21</v>
      </c>
      <c r="E15" s="22" t="s">
        <v>22</v>
      </c>
      <c r="F15" s="23" t="s">
        <v>23</v>
      </c>
      <c r="G15" s="56"/>
      <c r="H15" s="27"/>
      <c r="I15" s="26"/>
      <c r="J15" s="66"/>
      <c r="K15" s="65"/>
      <c r="L15" s="71"/>
      <c r="M15" s="71"/>
      <c r="N15" s="58"/>
      <c r="O15" s="58"/>
      <c r="P15" s="54"/>
    </row>
    <row r="16" spans="1:16" s="30" customFormat="1" ht="18" customHeight="1" x14ac:dyDescent="0.35">
      <c r="A16" s="20" t="s">
        <v>37</v>
      </c>
      <c r="B16" s="64"/>
      <c r="C16" s="75" t="s">
        <v>74</v>
      </c>
      <c r="D16" s="21" t="s">
        <v>21</v>
      </c>
      <c r="E16" s="22" t="s">
        <v>22</v>
      </c>
      <c r="F16" s="23" t="s">
        <v>23</v>
      </c>
      <c r="G16" s="56"/>
      <c r="H16" s="27"/>
      <c r="I16" s="26"/>
      <c r="J16" s="66"/>
      <c r="K16" s="65"/>
      <c r="L16" s="71"/>
      <c r="M16" s="71"/>
      <c r="N16" s="58"/>
      <c r="O16" s="58"/>
      <c r="P16" s="54"/>
    </row>
    <row r="17" spans="1:16" s="30" customFormat="1" ht="18" customHeight="1" x14ac:dyDescent="0.35">
      <c r="A17" s="20" t="s">
        <v>39</v>
      </c>
      <c r="B17" s="64"/>
      <c r="C17" s="75" t="s">
        <v>74</v>
      </c>
      <c r="D17" s="21" t="s">
        <v>21</v>
      </c>
      <c r="E17" s="22" t="s">
        <v>22</v>
      </c>
      <c r="F17" s="23" t="s">
        <v>23</v>
      </c>
      <c r="G17" s="56"/>
      <c r="H17" s="27"/>
      <c r="I17" s="26"/>
      <c r="J17" s="66"/>
      <c r="K17" s="65"/>
      <c r="L17" s="71"/>
      <c r="M17" s="71"/>
      <c r="N17" s="58"/>
      <c r="O17" s="58"/>
      <c r="P17" s="54"/>
    </row>
    <row r="18" spans="1:16" s="30" customFormat="1" ht="18" customHeight="1" x14ac:dyDescent="0.35">
      <c r="A18" s="20" t="s">
        <v>24</v>
      </c>
      <c r="B18" s="64"/>
      <c r="C18" s="75" t="s">
        <v>74</v>
      </c>
      <c r="D18" s="21" t="s">
        <v>21</v>
      </c>
      <c r="E18" s="22" t="s">
        <v>22</v>
      </c>
      <c r="F18" s="23" t="s">
        <v>23</v>
      </c>
      <c r="G18" s="56"/>
      <c r="H18" s="27"/>
      <c r="I18" s="26"/>
      <c r="J18" s="66"/>
      <c r="K18" s="65"/>
      <c r="L18" s="71"/>
      <c r="M18" s="71"/>
      <c r="N18" s="58"/>
      <c r="O18" s="58"/>
      <c r="P18" s="54"/>
    </row>
    <row r="19" spans="1:16" s="30" customFormat="1" ht="18" customHeight="1" x14ac:dyDescent="0.35">
      <c r="A19" s="20" t="s">
        <v>40</v>
      </c>
      <c r="B19" s="64"/>
      <c r="C19" s="75" t="s">
        <v>74</v>
      </c>
      <c r="D19" s="21" t="s">
        <v>21</v>
      </c>
      <c r="E19" s="22" t="s">
        <v>22</v>
      </c>
      <c r="F19" s="23" t="s">
        <v>23</v>
      </c>
      <c r="G19" s="56"/>
      <c r="H19" s="27"/>
      <c r="I19" s="26"/>
      <c r="J19" s="66"/>
      <c r="K19" s="65"/>
      <c r="L19" s="71"/>
      <c r="M19" s="71"/>
      <c r="N19" s="58"/>
      <c r="O19" s="58"/>
      <c r="P19" s="31"/>
    </row>
    <row r="20" spans="1:16" s="30" customFormat="1" ht="18" customHeight="1" x14ac:dyDescent="0.35">
      <c r="A20" s="20" t="s">
        <v>41</v>
      </c>
      <c r="B20" s="64"/>
      <c r="C20" s="75" t="s">
        <v>74</v>
      </c>
      <c r="D20" s="21" t="s">
        <v>21</v>
      </c>
      <c r="E20" s="22" t="s">
        <v>22</v>
      </c>
      <c r="F20" s="23" t="s">
        <v>23</v>
      </c>
      <c r="G20" s="56"/>
      <c r="H20" s="27"/>
      <c r="I20" s="26"/>
      <c r="J20" s="66"/>
      <c r="K20" s="65"/>
      <c r="L20" s="71"/>
      <c r="M20" s="71"/>
      <c r="N20" s="58"/>
      <c r="O20" s="58"/>
      <c r="P20" s="54"/>
    </row>
    <row r="21" spans="1:16" s="30" customFormat="1" ht="18" customHeight="1" x14ac:dyDescent="0.35">
      <c r="A21" s="20" t="s">
        <v>42</v>
      </c>
      <c r="B21" s="64"/>
      <c r="C21" s="75" t="s">
        <v>74</v>
      </c>
      <c r="D21" s="21" t="s">
        <v>21</v>
      </c>
      <c r="E21" s="22" t="s">
        <v>22</v>
      </c>
      <c r="F21" s="23" t="s">
        <v>23</v>
      </c>
      <c r="G21" s="56"/>
      <c r="H21" s="27"/>
      <c r="I21" s="26"/>
      <c r="J21" s="66"/>
      <c r="K21" s="65"/>
      <c r="L21" s="71"/>
      <c r="M21" s="71"/>
      <c r="N21" s="58"/>
      <c r="O21" s="58"/>
      <c r="P21" s="53"/>
    </row>
    <row r="22" spans="1:16" s="30" customFormat="1" ht="18" customHeight="1" x14ac:dyDescent="0.35">
      <c r="A22" s="20" t="s">
        <v>48</v>
      </c>
      <c r="B22" s="64"/>
      <c r="C22" s="75" t="s">
        <v>74</v>
      </c>
      <c r="D22" s="21" t="s">
        <v>21</v>
      </c>
      <c r="E22" s="22" t="s">
        <v>22</v>
      </c>
      <c r="F22" s="23" t="s">
        <v>23</v>
      </c>
      <c r="G22" s="56"/>
      <c r="H22" s="27"/>
      <c r="I22" s="26"/>
      <c r="J22" s="66"/>
      <c r="K22" s="65"/>
      <c r="L22" s="71"/>
      <c r="M22" s="71"/>
      <c r="N22" s="58"/>
      <c r="O22" s="58"/>
      <c r="P22" s="54"/>
    </row>
    <row r="23" spans="1:16" s="30" customFormat="1" ht="18" customHeight="1" x14ac:dyDescent="0.35">
      <c r="A23" s="20" t="s">
        <v>43</v>
      </c>
      <c r="B23" s="64"/>
      <c r="C23" s="75" t="s">
        <v>74</v>
      </c>
      <c r="D23" s="21" t="s">
        <v>21</v>
      </c>
      <c r="E23" s="22" t="s">
        <v>22</v>
      </c>
      <c r="F23" s="23" t="s">
        <v>23</v>
      </c>
      <c r="G23" s="56"/>
      <c r="H23" s="27"/>
      <c r="I23" s="26"/>
      <c r="J23" s="66"/>
      <c r="K23" s="65"/>
      <c r="L23" s="71"/>
      <c r="M23" s="71"/>
      <c r="N23" s="58"/>
      <c r="O23" s="58"/>
      <c r="P23" s="54"/>
    </row>
    <row r="24" spans="1:16" s="30" customFormat="1" ht="18" customHeight="1" x14ac:dyDescent="0.35">
      <c r="A24" s="20" t="s">
        <v>44</v>
      </c>
      <c r="B24" s="64"/>
      <c r="C24" s="75" t="s">
        <v>74</v>
      </c>
      <c r="D24" s="21" t="s">
        <v>21</v>
      </c>
      <c r="E24" s="22" t="s">
        <v>22</v>
      </c>
      <c r="F24" s="23" t="s">
        <v>23</v>
      </c>
      <c r="G24" s="56"/>
      <c r="H24" s="27"/>
      <c r="I24" s="26"/>
      <c r="J24" s="66"/>
      <c r="K24" s="65"/>
      <c r="L24" s="71"/>
      <c r="M24" s="71"/>
      <c r="N24" s="58"/>
      <c r="O24" s="58"/>
      <c r="P24" s="31"/>
    </row>
    <row r="25" spans="1:16" s="30" customFormat="1" ht="18" customHeight="1" x14ac:dyDescent="0.35">
      <c r="A25" s="20" t="s">
        <v>45</v>
      </c>
      <c r="B25" s="64"/>
      <c r="C25" s="75" t="s">
        <v>74</v>
      </c>
      <c r="D25" s="21" t="s">
        <v>21</v>
      </c>
      <c r="E25" s="22" t="s">
        <v>22</v>
      </c>
      <c r="F25" s="23" t="s">
        <v>23</v>
      </c>
      <c r="G25" s="56"/>
      <c r="H25" s="27"/>
      <c r="I25" s="26"/>
      <c r="J25" s="66"/>
      <c r="K25" s="65"/>
      <c r="L25" s="71"/>
      <c r="M25" s="71"/>
      <c r="N25" s="58"/>
      <c r="O25" s="58"/>
      <c r="P25" s="54"/>
    </row>
    <row r="26" spans="1:16" s="30" customFormat="1" ht="18" customHeight="1" x14ac:dyDescent="0.35">
      <c r="A26" s="20" t="s">
        <v>46</v>
      </c>
      <c r="B26" s="64"/>
      <c r="C26" s="75" t="s">
        <v>74</v>
      </c>
      <c r="D26" s="21" t="s">
        <v>21</v>
      </c>
      <c r="E26" s="22" t="s">
        <v>22</v>
      </c>
      <c r="F26" s="23" t="s">
        <v>23</v>
      </c>
      <c r="G26" s="56"/>
      <c r="H26" s="27"/>
      <c r="I26" s="26"/>
      <c r="J26" s="66"/>
      <c r="K26" s="65"/>
      <c r="L26" s="71"/>
      <c r="M26" s="71"/>
      <c r="N26" s="58"/>
      <c r="O26" s="58"/>
      <c r="P26" s="54"/>
    </row>
    <row r="27" spans="1:16" s="30" customFormat="1" ht="18" customHeight="1" x14ac:dyDescent="0.35">
      <c r="A27" s="20" t="s">
        <v>47</v>
      </c>
      <c r="B27" s="64"/>
      <c r="C27" s="75" t="s">
        <v>74</v>
      </c>
      <c r="D27" s="21" t="s">
        <v>21</v>
      </c>
      <c r="E27" s="22" t="s">
        <v>22</v>
      </c>
      <c r="F27" s="23" t="s">
        <v>23</v>
      </c>
      <c r="G27" s="56"/>
      <c r="H27" s="27"/>
      <c r="I27" s="26"/>
      <c r="J27" s="66"/>
      <c r="K27" s="65"/>
      <c r="L27" s="71"/>
      <c r="M27" s="71"/>
      <c r="N27" s="58"/>
      <c r="O27" s="58"/>
      <c r="P27" s="54"/>
    </row>
    <row r="28" spans="1:16" s="30" customFormat="1" ht="18" customHeight="1" x14ac:dyDescent="0.35">
      <c r="A28" s="20" t="s">
        <v>49</v>
      </c>
      <c r="B28" s="64"/>
      <c r="C28" s="75" t="s">
        <v>74</v>
      </c>
      <c r="D28" s="21" t="s">
        <v>21</v>
      </c>
      <c r="E28" s="22" t="s">
        <v>22</v>
      </c>
      <c r="F28" s="23" t="s">
        <v>23</v>
      </c>
      <c r="G28" s="56"/>
      <c r="H28" s="27"/>
      <c r="I28" s="26"/>
      <c r="J28" s="66"/>
      <c r="K28" s="65"/>
      <c r="L28" s="71"/>
      <c r="M28" s="71"/>
      <c r="N28" s="58"/>
      <c r="O28" s="58"/>
      <c r="P28" s="54"/>
    </row>
    <row r="29" spans="1:16" s="30" customFormat="1" ht="18" customHeight="1" x14ac:dyDescent="0.35">
      <c r="A29" s="20"/>
      <c r="B29" s="64"/>
      <c r="C29" s="75"/>
      <c r="D29" s="21"/>
      <c r="E29" s="22"/>
      <c r="F29" s="23"/>
      <c r="G29" s="56"/>
      <c r="H29" s="27"/>
      <c r="I29" s="26"/>
      <c r="J29" s="66"/>
      <c r="K29"/>
      <c r="L29" s="71"/>
      <c r="M29" s="29"/>
      <c r="N29" s="58"/>
      <c r="O29" s="58"/>
      <c r="P29" s="54"/>
    </row>
    <row r="30" spans="1:16" s="30" customFormat="1" ht="18" customHeight="1" x14ac:dyDescent="0.35">
      <c r="A30" s="20"/>
      <c r="B30" s="64"/>
      <c r="C30" s="75"/>
      <c r="D30" s="21"/>
      <c r="E30" s="22"/>
      <c r="F30" s="23"/>
      <c r="G30" s="24"/>
      <c r="H30" s="27"/>
      <c r="I30" s="26"/>
      <c r="J30" s="67"/>
      <c r="K30" s="28"/>
      <c r="L30" s="72">
        <f>SUM(L9:L29)</f>
        <v>0</v>
      </c>
      <c r="M30" s="29">
        <f>SUM(M9:M29)</f>
        <v>0</v>
      </c>
      <c r="N30" s="106"/>
      <c r="O30" s="106"/>
      <c r="P30" s="54"/>
    </row>
    <row r="31" spans="1:16" ht="10.5" customHeight="1" x14ac:dyDescent="0.3">
      <c r="A31" s="107" t="s">
        <v>29</v>
      </c>
      <c r="B31" s="108"/>
      <c r="C31" s="34"/>
      <c r="D31" s="35"/>
      <c r="E31" s="32"/>
      <c r="F31" s="35"/>
      <c r="G31" s="32"/>
      <c r="H31" s="32"/>
      <c r="I31" s="32"/>
      <c r="J31" s="32"/>
      <c r="K31" s="33"/>
      <c r="L31" s="60"/>
      <c r="M31" s="33"/>
      <c r="N31" s="33"/>
      <c r="O31" s="33"/>
      <c r="P31" s="36"/>
    </row>
    <row r="32" spans="1:16" ht="10.5" customHeight="1" x14ac:dyDescent="0.3">
      <c r="A32" s="39"/>
      <c r="B32" s="40"/>
      <c r="C32" s="41"/>
      <c r="D32" s="13"/>
      <c r="E32" s="7"/>
      <c r="F32" s="13"/>
      <c r="G32" s="7"/>
      <c r="H32" s="7"/>
      <c r="I32" s="7"/>
      <c r="J32" s="7"/>
      <c r="K32" s="14"/>
      <c r="L32" s="61"/>
      <c r="M32" s="14"/>
      <c r="N32" s="14"/>
      <c r="O32" s="14"/>
      <c r="P32" s="38"/>
    </row>
    <row r="33" spans="1:16" ht="6.75" customHeight="1" x14ac:dyDescent="0.3">
      <c r="P33" s="42"/>
    </row>
    <row r="34" spans="1:16" ht="12" customHeight="1" x14ac:dyDescent="0.3">
      <c r="A34" s="109" t="s">
        <v>30</v>
      </c>
      <c r="B34" s="110"/>
      <c r="C34" s="43" t="s">
        <v>31</v>
      </c>
      <c r="D34" s="35"/>
      <c r="E34" s="32"/>
      <c r="F34" s="35"/>
      <c r="G34" s="32"/>
      <c r="H34" s="32"/>
      <c r="I34" s="32"/>
      <c r="J34" s="32"/>
      <c r="K34" s="69" t="s">
        <v>32</v>
      </c>
      <c r="L34" s="68"/>
      <c r="M34" s="44"/>
      <c r="N34" s="111"/>
      <c r="O34" s="111"/>
      <c r="P34" s="36"/>
    </row>
    <row r="35" spans="1:16" ht="12" customHeight="1" x14ac:dyDescent="0.3">
      <c r="A35" s="45" t="s">
        <v>33</v>
      </c>
      <c r="B35" s="46"/>
      <c r="C35" s="47"/>
      <c r="D35" s="37"/>
      <c r="E35" s="10"/>
      <c r="F35" s="37"/>
      <c r="G35" s="10"/>
      <c r="H35" s="10"/>
      <c r="I35" s="10"/>
      <c r="J35" s="10"/>
      <c r="K35" s="5"/>
      <c r="L35" s="62"/>
      <c r="M35" s="48"/>
      <c r="N35" s="17"/>
      <c r="O35" s="17"/>
      <c r="P35" s="38"/>
    </row>
    <row r="36" spans="1:16" ht="21" customHeight="1" x14ac:dyDescent="0.3">
      <c r="A36" s="101">
        <v>43952</v>
      </c>
      <c r="B36" s="102"/>
      <c r="C36" s="84"/>
      <c r="D36" s="103"/>
      <c r="E36" s="103"/>
      <c r="F36" s="103"/>
      <c r="G36" s="49" t="s">
        <v>34</v>
      </c>
      <c r="H36" s="49"/>
      <c r="I36" s="49"/>
      <c r="J36" s="49"/>
      <c r="K36" s="73" t="s">
        <v>50</v>
      </c>
      <c r="L36" s="73"/>
      <c r="M36" s="74" t="s">
        <v>50</v>
      </c>
      <c r="N36" s="79"/>
      <c r="O36" s="104" t="s">
        <v>35</v>
      </c>
      <c r="P36" s="38"/>
    </row>
    <row r="37" spans="1:16" ht="6" customHeight="1" x14ac:dyDescent="0.3">
      <c r="A37" s="50"/>
      <c r="B37" s="51"/>
      <c r="C37" s="52"/>
      <c r="D37" s="13"/>
      <c r="E37" s="7"/>
      <c r="F37" s="13"/>
      <c r="G37" s="7"/>
      <c r="H37" s="7"/>
      <c r="I37" s="7"/>
      <c r="J37" s="7"/>
      <c r="K37" s="14"/>
      <c r="L37" s="61"/>
      <c r="M37" s="39"/>
      <c r="N37" s="14"/>
      <c r="O37" s="105"/>
      <c r="P37" s="42"/>
    </row>
    <row r="38" spans="1:16" ht="6" customHeight="1" x14ac:dyDescent="0.3">
      <c r="A38" s="15"/>
      <c r="B38" s="15"/>
      <c r="C38" s="41"/>
      <c r="D38" s="13"/>
      <c r="E38" s="7"/>
      <c r="F38" s="13"/>
      <c r="G38" s="7"/>
      <c r="H38" s="7"/>
      <c r="I38" s="7"/>
      <c r="J38" s="7"/>
      <c r="K38" s="14"/>
      <c r="L38" s="61"/>
      <c r="M38" s="14"/>
      <c r="N38" s="14"/>
      <c r="O38" s="14"/>
      <c r="P38" s="14"/>
    </row>
    <row r="65482" spans="14:14" x14ac:dyDescent="0.3">
      <c r="N65482" s="58"/>
    </row>
  </sheetData>
  <mergeCells count="24">
    <mergeCell ref="D3:F3"/>
    <mergeCell ref="H6:J6"/>
    <mergeCell ref="J7:J8"/>
    <mergeCell ref="K7:K8"/>
    <mergeCell ref="L7:L8"/>
    <mergeCell ref="N3:O4"/>
    <mergeCell ref="H7:H8"/>
    <mergeCell ref="I7:I8"/>
    <mergeCell ref="N2:O2"/>
    <mergeCell ref="I1:K1"/>
    <mergeCell ref="I2:K3"/>
    <mergeCell ref="M7:M8"/>
    <mergeCell ref="A7:A8"/>
    <mergeCell ref="B7:B8"/>
    <mergeCell ref="E7:E8"/>
    <mergeCell ref="F7:F8"/>
    <mergeCell ref="G7:G8"/>
    <mergeCell ref="A36:B36"/>
    <mergeCell ref="D36:F36"/>
    <mergeCell ref="O36:O37"/>
    <mergeCell ref="N30:O30"/>
    <mergeCell ref="A31:B31"/>
    <mergeCell ref="A34:B34"/>
    <mergeCell ref="N34:O34"/>
  </mergeCells>
  <printOptions horizontalCentered="1"/>
  <pageMargins left="0.31496062992125984" right="0.15748031496062992" top="0.39370078740157483" bottom="0.43307086614173229" header="0" footer="0"/>
  <pageSetup paperSize="5" scale="90" orientation="landscape" r:id="rId1"/>
  <headerFooter alignWithMargins="0">
    <oddFooter>&amp;L&amp;6Copie blanche : Service des finances          Copie jaune : Réquérante-requérant&amp;R&amp;6SF-313 (04-05)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topLeftCell="B1" workbookViewId="0">
      <selection activeCell="D21" sqref="D21"/>
    </sheetView>
  </sheetViews>
  <sheetFormatPr baseColWidth="10" defaultColWidth="9.1796875" defaultRowHeight="12.5" x14ac:dyDescent="0.25"/>
  <cols>
    <col min="1" max="1" width="8.81640625" style="90" hidden="1" customWidth="1"/>
    <col min="2" max="2" width="8.26953125" style="91" customWidth="1"/>
    <col min="3" max="3" width="8.81640625" style="90" customWidth="1"/>
    <col min="4" max="4" width="6.453125" style="91" customWidth="1"/>
    <col min="5" max="5" width="10.26953125" style="92" bestFit="1" customWidth="1"/>
    <col min="6" max="6" width="8.453125" style="92" customWidth="1"/>
    <col min="7" max="7" width="7.81640625" style="92" customWidth="1"/>
    <col min="8" max="10" width="1.7265625" style="93" customWidth="1"/>
    <col min="11" max="11" width="1.7265625" style="90" customWidth="1"/>
    <col min="12" max="12" width="9.54296875" style="91" customWidth="1"/>
    <col min="13" max="13" width="6.7265625" style="90" customWidth="1"/>
    <col min="14" max="14" width="15.1796875" style="94" customWidth="1"/>
    <col min="15" max="15" width="15.81640625" style="92" bestFit="1" customWidth="1"/>
    <col min="16" max="16" width="25.7265625" style="92" customWidth="1"/>
    <col min="17" max="17" width="12.453125" style="92" customWidth="1"/>
    <col min="18" max="18" width="11.54296875" style="93" customWidth="1"/>
    <col min="19" max="19" width="12.1796875" style="93" customWidth="1"/>
    <col min="20" max="20" width="28.81640625" style="95" customWidth="1"/>
  </cols>
  <sheetData>
    <row r="1" spans="1:20" s="89" customFormat="1" ht="25.5" customHeight="1" x14ac:dyDescent="0.25">
      <c r="A1" s="85" t="s">
        <v>52</v>
      </c>
      <c r="B1" s="86" t="s">
        <v>53</v>
      </c>
      <c r="C1" s="85" t="s">
        <v>54</v>
      </c>
      <c r="D1" s="86" t="s">
        <v>55</v>
      </c>
      <c r="E1" s="86" t="s">
        <v>56</v>
      </c>
      <c r="F1" s="86" t="s">
        <v>57</v>
      </c>
      <c r="G1" s="86" t="s">
        <v>58</v>
      </c>
      <c r="H1" s="85" t="s">
        <v>59</v>
      </c>
      <c r="I1" s="85" t="s">
        <v>60</v>
      </c>
      <c r="J1" s="85" t="s">
        <v>61</v>
      </c>
      <c r="K1" s="85" t="s">
        <v>62</v>
      </c>
      <c r="L1" s="86" t="s">
        <v>63</v>
      </c>
      <c r="M1" s="85" t="s">
        <v>64</v>
      </c>
      <c r="N1" s="87" t="s">
        <v>65</v>
      </c>
      <c r="O1" s="86" t="s">
        <v>66</v>
      </c>
      <c r="P1" s="86" t="s">
        <v>67</v>
      </c>
      <c r="Q1" s="86" t="s">
        <v>68</v>
      </c>
      <c r="R1" s="85" t="s">
        <v>69</v>
      </c>
      <c r="S1" s="85" t="s">
        <v>70</v>
      </c>
      <c r="T1" s="88" t="s">
        <v>71</v>
      </c>
    </row>
    <row r="2" spans="1:20" x14ac:dyDescent="0.25">
      <c r="B2" s="91" t="s">
        <v>23</v>
      </c>
      <c r="D2" s="91">
        <f>Virement!G9</f>
        <v>0</v>
      </c>
      <c r="E2" s="91">
        <f>Virement!H9</f>
        <v>0</v>
      </c>
      <c r="F2" s="91">
        <f>Virement!I9</f>
        <v>0</v>
      </c>
      <c r="G2" s="91">
        <f>Virement!J9</f>
        <v>0</v>
      </c>
      <c r="L2" s="91" t="str">
        <f>IF(Virement!K9="","",Virement!K9)</f>
        <v/>
      </c>
      <c r="N2" s="94">
        <f>IF(Virement!L9&lt;&gt;0,-Virement!L9,Virement!M9)</f>
        <v>0</v>
      </c>
      <c r="O2" s="92">
        <f>Virement!$N$3</f>
        <v>0</v>
      </c>
      <c r="P2" s="92">
        <f>Virement!N9</f>
        <v>0</v>
      </c>
      <c r="Q2" s="100" t="s">
        <v>75</v>
      </c>
    </row>
    <row r="3" spans="1:20" x14ac:dyDescent="0.25">
      <c r="B3" s="91" t="s">
        <v>23</v>
      </c>
      <c r="D3" s="91">
        <f>Virement!G10</f>
        <v>0</v>
      </c>
      <c r="E3" s="91">
        <f>Virement!H10</f>
        <v>0</v>
      </c>
      <c r="F3" s="91">
        <f>Virement!I10</f>
        <v>0</v>
      </c>
      <c r="G3" s="91">
        <f>Virement!J10</f>
        <v>0</v>
      </c>
      <c r="L3" s="91" t="str">
        <f>IF(Virement!K10="","",Virement!K10)</f>
        <v/>
      </c>
      <c r="N3" s="94">
        <f>IF(Virement!L10&lt;&gt;0,-Virement!L10,Virement!M10)</f>
        <v>0</v>
      </c>
      <c r="O3" s="92">
        <f>Virement!$N$3</f>
        <v>0</v>
      </c>
      <c r="P3" s="92">
        <f>Virement!N10</f>
        <v>0</v>
      </c>
      <c r="Q3" s="100" t="s">
        <v>75</v>
      </c>
    </row>
    <row r="4" spans="1:20" x14ac:dyDescent="0.25">
      <c r="B4" s="91" t="s">
        <v>23</v>
      </c>
      <c r="D4" s="91">
        <f>Virement!G11</f>
        <v>0</v>
      </c>
      <c r="E4" s="91">
        <f>Virement!H11</f>
        <v>0</v>
      </c>
      <c r="F4" s="91">
        <f>Virement!I11</f>
        <v>0</v>
      </c>
      <c r="G4" s="91">
        <f>Virement!J11</f>
        <v>0</v>
      </c>
      <c r="L4" s="91" t="str">
        <f>IF(Virement!K11="","",Virement!K11)</f>
        <v/>
      </c>
      <c r="N4" s="94">
        <f>IF(Virement!L11&lt;&gt;0,-Virement!L11,Virement!M11)</f>
        <v>0</v>
      </c>
      <c r="O4" s="92">
        <f>Virement!$N$3</f>
        <v>0</v>
      </c>
      <c r="P4" s="92">
        <f>Virement!N11</f>
        <v>0</v>
      </c>
      <c r="Q4" s="100" t="s">
        <v>75</v>
      </c>
    </row>
    <row r="5" spans="1:20" x14ac:dyDescent="0.25">
      <c r="B5" s="91" t="s">
        <v>23</v>
      </c>
      <c r="D5" s="91">
        <f>Virement!G12</f>
        <v>0</v>
      </c>
      <c r="E5" s="91">
        <f>Virement!H12</f>
        <v>0</v>
      </c>
      <c r="F5" s="91">
        <f>Virement!I12</f>
        <v>0</v>
      </c>
      <c r="G5" s="91">
        <f>Virement!J12</f>
        <v>0</v>
      </c>
      <c r="L5" s="91" t="str">
        <f>IF(Virement!K12="","",Virement!K12)</f>
        <v/>
      </c>
      <c r="N5" s="94">
        <f>IF(Virement!L12&lt;&gt;0,-Virement!L12,Virement!M12)</f>
        <v>0</v>
      </c>
      <c r="O5" s="92">
        <f>Virement!$N$3</f>
        <v>0</v>
      </c>
      <c r="P5" s="92">
        <f>Virement!N12</f>
        <v>0</v>
      </c>
      <c r="Q5" s="100" t="s">
        <v>75</v>
      </c>
    </row>
    <row r="6" spans="1:20" x14ac:dyDescent="0.25">
      <c r="B6" s="91" t="s">
        <v>23</v>
      </c>
      <c r="D6" s="91">
        <f>Virement!G13</f>
        <v>0</v>
      </c>
      <c r="E6" s="91">
        <f>Virement!H13</f>
        <v>0</v>
      </c>
      <c r="F6" s="91">
        <f>Virement!I13</f>
        <v>0</v>
      </c>
      <c r="G6" s="91">
        <f>Virement!J13</f>
        <v>0</v>
      </c>
      <c r="L6" s="91" t="str">
        <f>IF(Virement!K13="","",Virement!K13)</f>
        <v/>
      </c>
      <c r="N6" s="94">
        <f>IF(Virement!L13&lt;&gt;0,-Virement!L13,Virement!M13)</f>
        <v>0</v>
      </c>
      <c r="O6" s="92">
        <f>Virement!$N$3</f>
        <v>0</v>
      </c>
      <c r="P6" s="92">
        <f>Virement!N13</f>
        <v>0</v>
      </c>
      <c r="Q6" s="100" t="s">
        <v>75</v>
      </c>
    </row>
    <row r="7" spans="1:20" x14ac:dyDescent="0.25">
      <c r="B7" s="91" t="s">
        <v>23</v>
      </c>
      <c r="D7" s="91">
        <f>Virement!G14</f>
        <v>0</v>
      </c>
      <c r="E7" s="91">
        <f>Virement!H14</f>
        <v>0</v>
      </c>
      <c r="F7" s="91">
        <f>Virement!I14</f>
        <v>0</v>
      </c>
      <c r="G7" s="91">
        <f>Virement!J14</f>
        <v>0</v>
      </c>
      <c r="L7" s="91" t="str">
        <f>IF(Virement!K14="","",Virement!K14)</f>
        <v/>
      </c>
      <c r="N7" s="94">
        <f>IF(Virement!L14&lt;&gt;0,-Virement!L14,Virement!M14)</f>
        <v>0</v>
      </c>
      <c r="O7" s="92">
        <f>Virement!$N$3</f>
        <v>0</v>
      </c>
      <c r="P7" s="92">
        <f>Virement!N14</f>
        <v>0</v>
      </c>
      <c r="Q7" s="100" t="s">
        <v>75</v>
      </c>
    </row>
    <row r="8" spans="1:20" x14ac:dyDescent="0.25">
      <c r="B8" s="91" t="s">
        <v>23</v>
      </c>
      <c r="D8" s="91">
        <f>Virement!G15</f>
        <v>0</v>
      </c>
      <c r="E8" s="91">
        <f>Virement!H15</f>
        <v>0</v>
      </c>
      <c r="F8" s="91">
        <f>Virement!I15</f>
        <v>0</v>
      </c>
      <c r="G8" s="91">
        <f>Virement!J15</f>
        <v>0</v>
      </c>
      <c r="L8" s="91" t="str">
        <f>IF(Virement!K15="","",Virement!K15)</f>
        <v/>
      </c>
      <c r="N8" s="94">
        <f>IF(Virement!L15&lt;&gt;0,-Virement!L15,Virement!M15)</f>
        <v>0</v>
      </c>
      <c r="O8" s="92">
        <f>Virement!$N$3</f>
        <v>0</v>
      </c>
      <c r="P8" s="92">
        <f>Virement!N15</f>
        <v>0</v>
      </c>
      <c r="Q8" s="100" t="s">
        <v>75</v>
      </c>
    </row>
    <row r="9" spans="1:20" x14ac:dyDescent="0.25">
      <c r="B9" s="91" t="s">
        <v>23</v>
      </c>
      <c r="D9" s="91">
        <f>Virement!G16</f>
        <v>0</v>
      </c>
      <c r="E9" s="91">
        <f>Virement!H16</f>
        <v>0</v>
      </c>
      <c r="F9" s="91">
        <f>Virement!I16</f>
        <v>0</v>
      </c>
      <c r="G9" s="91">
        <f>Virement!J16</f>
        <v>0</v>
      </c>
      <c r="L9" s="91" t="str">
        <f>IF(Virement!K16="","",Virement!K16)</f>
        <v/>
      </c>
      <c r="N9" s="94">
        <f>IF(Virement!L16&lt;&gt;0,-Virement!L16,Virement!M16)</f>
        <v>0</v>
      </c>
      <c r="O9" s="92">
        <f>Virement!$N$3</f>
        <v>0</v>
      </c>
      <c r="P9" s="92">
        <f>Virement!N16</f>
        <v>0</v>
      </c>
      <c r="Q9" s="100" t="s">
        <v>75</v>
      </c>
    </row>
    <row r="10" spans="1:20" x14ac:dyDescent="0.25">
      <c r="B10" s="91" t="s">
        <v>23</v>
      </c>
      <c r="D10" s="91">
        <f>Virement!G17</f>
        <v>0</v>
      </c>
      <c r="E10" s="91">
        <f>Virement!H17</f>
        <v>0</v>
      </c>
      <c r="F10" s="91">
        <f>Virement!I17</f>
        <v>0</v>
      </c>
      <c r="G10" s="91">
        <f>Virement!J17</f>
        <v>0</v>
      </c>
      <c r="L10" s="91" t="str">
        <f>IF(Virement!K17="","",Virement!K17)</f>
        <v/>
      </c>
      <c r="N10" s="94">
        <f>IF(Virement!L17&lt;&gt;0,-Virement!L17,Virement!M17)</f>
        <v>0</v>
      </c>
      <c r="O10" s="92">
        <f>Virement!$N$3</f>
        <v>0</v>
      </c>
      <c r="P10" s="92">
        <f>Virement!N17</f>
        <v>0</v>
      </c>
      <c r="Q10" s="100" t="s">
        <v>75</v>
      </c>
    </row>
    <row r="11" spans="1:20" x14ac:dyDescent="0.25">
      <c r="B11" s="91" t="s">
        <v>23</v>
      </c>
      <c r="D11" s="91">
        <f>Virement!G18</f>
        <v>0</v>
      </c>
      <c r="E11" s="91">
        <f>Virement!H18</f>
        <v>0</v>
      </c>
      <c r="F11" s="91">
        <f>Virement!I18</f>
        <v>0</v>
      </c>
      <c r="G11" s="91">
        <f>Virement!J18</f>
        <v>0</v>
      </c>
      <c r="L11" s="91" t="str">
        <f>IF(Virement!K18="","",Virement!K18)</f>
        <v/>
      </c>
      <c r="N11" s="94">
        <f>IF(Virement!L18&lt;&gt;0,-Virement!L18,Virement!M18)</f>
        <v>0</v>
      </c>
      <c r="O11" s="92">
        <f>Virement!$N$3</f>
        <v>0</v>
      </c>
      <c r="P11" s="92">
        <f>Virement!N18</f>
        <v>0</v>
      </c>
      <c r="Q11" s="100" t="s">
        <v>75</v>
      </c>
    </row>
    <row r="12" spans="1:20" x14ac:dyDescent="0.25">
      <c r="B12" s="91" t="s">
        <v>23</v>
      </c>
      <c r="D12" s="91">
        <f>Virement!G19</f>
        <v>0</v>
      </c>
      <c r="E12" s="91">
        <f>Virement!H19</f>
        <v>0</v>
      </c>
      <c r="F12" s="91">
        <f>Virement!I19</f>
        <v>0</v>
      </c>
      <c r="G12" s="91">
        <f>Virement!J19</f>
        <v>0</v>
      </c>
      <c r="L12" s="91" t="str">
        <f>IF(Virement!K19="","",Virement!K19)</f>
        <v/>
      </c>
      <c r="N12" s="94">
        <f>IF(Virement!L19&lt;&gt;0,-Virement!L19,Virement!M19)</f>
        <v>0</v>
      </c>
      <c r="O12" s="92">
        <f>Virement!$N$3</f>
        <v>0</v>
      </c>
      <c r="P12" s="92">
        <f>Virement!N19</f>
        <v>0</v>
      </c>
      <c r="Q12" s="100" t="s">
        <v>75</v>
      </c>
    </row>
    <row r="13" spans="1:20" x14ac:dyDescent="0.25">
      <c r="B13" s="91" t="s">
        <v>23</v>
      </c>
      <c r="D13" s="91">
        <f>Virement!G20</f>
        <v>0</v>
      </c>
      <c r="E13" s="91">
        <f>Virement!H20</f>
        <v>0</v>
      </c>
      <c r="F13" s="91">
        <f>Virement!I20</f>
        <v>0</v>
      </c>
      <c r="G13" s="91">
        <f>Virement!J20</f>
        <v>0</v>
      </c>
      <c r="L13" s="91" t="str">
        <f>IF(Virement!K20="","",Virement!K20)</f>
        <v/>
      </c>
      <c r="N13" s="94">
        <f>IF(Virement!L20&lt;&gt;0,-Virement!L20,Virement!M20)</f>
        <v>0</v>
      </c>
      <c r="O13" s="92">
        <f>Virement!$N$3</f>
        <v>0</v>
      </c>
      <c r="P13" s="92">
        <f>Virement!N20</f>
        <v>0</v>
      </c>
      <c r="Q13" s="100" t="s">
        <v>75</v>
      </c>
    </row>
    <row r="14" spans="1:20" x14ac:dyDescent="0.25">
      <c r="B14" s="91" t="s">
        <v>23</v>
      </c>
      <c r="D14" s="91">
        <f>Virement!G21</f>
        <v>0</v>
      </c>
      <c r="E14" s="91">
        <f>Virement!H21</f>
        <v>0</v>
      </c>
      <c r="F14" s="91">
        <f>Virement!I21</f>
        <v>0</v>
      </c>
      <c r="G14" s="91">
        <f>Virement!J21</f>
        <v>0</v>
      </c>
      <c r="L14" s="91" t="str">
        <f>IF(Virement!K21="","",Virement!K21)</f>
        <v/>
      </c>
      <c r="N14" s="94">
        <f>IF(Virement!L21&lt;&gt;0,-Virement!L21,Virement!M21)</f>
        <v>0</v>
      </c>
      <c r="O14" s="92">
        <f>Virement!$N$3</f>
        <v>0</v>
      </c>
      <c r="P14" s="92">
        <f>Virement!N21</f>
        <v>0</v>
      </c>
      <c r="Q14" s="100" t="s">
        <v>75</v>
      </c>
    </row>
    <row r="15" spans="1:20" x14ac:dyDescent="0.25">
      <c r="B15" s="91" t="s">
        <v>23</v>
      </c>
      <c r="D15" s="91">
        <f>Virement!G22</f>
        <v>0</v>
      </c>
      <c r="E15" s="91">
        <f>Virement!H22</f>
        <v>0</v>
      </c>
      <c r="F15" s="91">
        <f>Virement!I22</f>
        <v>0</v>
      </c>
      <c r="G15" s="91">
        <f>Virement!J22</f>
        <v>0</v>
      </c>
      <c r="L15" s="91" t="str">
        <f>IF(Virement!K22="","",Virement!K22)</f>
        <v/>
      </c>
      <c r="N15" s="94">
        <f>IF(Virement!L22&lt;&gt;0,-Virement!L22,Virement!M22)</f>
        <v>0</v>
      </c>
      <c r="O15" s="92">
        <f>Virement!$N$3</f>
        <v>0</v>
      </c>
      <c r="P15" s="92">
        <f>Virement!N22</f>
        <v>0</v>
      </c>
      <c r="Q15" s="100" t="s">
        <v>75</v>
      </c>
    </row>
    <row r="16" spans="1:20" x14ac:dyDescent="0.25">
      <c r="B16" s="91" t="s">
        <v>23</v>
      </c>
      <c r="D16" s="91">
        <f>Virement!G23</f>
        <v>0</v>
      </c>
      <c r="E16" s="91">
        <f>Virement!H23</f>
        <v>0</v>
      </c>
      <c r="F16" s="91">
        <f>Virement!I23</f>
        <v>0</v>
      </c>
      <c r="G16" s="91">
        <f>Virement!J23</f>
        <v>0</v>
      </c>
      <c r="L16" s="91" t="str">
        <f>IF(Virement!K23="","",Virement!K23)</f>
        <v/>
      </c>
      <c r="N16" s="94">
        <f>IF(Virement!L23&lt;&gt;0,-Virement!L23,Virement!M23)</f>
        <v>0</v>
      </c>
      <c r="O16" s="92">
        <f>Virement!$N$3</f>
        <v>0</v>
      </c>
      <c r="P16" s="92">
        <f>Virement!N23</f>
        <v>0</v>
      </c>
      <c r="Q16" s="100" t="s">
        <v>75</v>
      </c>
    </row>
    <row r="17" spans="2:17" x14ac:dyDescent="0.25">
      <c r="B17" s="91" t="s">
        <v>23</v>
      </c>
      <c r="D17" s="91">
        <f>Virement!G24</f>
        <v>0</v>
      </c>
      <c r="E17" s="91">
        <f>Virement!H24</f>
        <v>0</v>
      </c>
      <c r="F17" s="91">
        <f>Virement!I24</f>
        <v>0</v>
      </c>
      <c r="G17" s="91">
        <f>Virement!J24</f>
        <v>0</v>
      </c>
      <c r="L17" s="91" t="str">
        <f>IF(Virement!K24="","",Virement!K24)</f>
        <v/>
      </c>
      <c r="N17" s="94">
        <f>IF(Virement!L24&lt;&gt;0,-Virement!L24,Virement!M24)</f>
        <v>0</v>
      </c>
      <c r="O17" s="92">
        <f>Virement!$N$3</f>
        <v>0</v>
      </c>
      <c r="P17" s="92">
        <f>Virement!N24</f>
        <v>0</v>
      </c>
      <c r="Q17" s="100" t="s">
        <v>75</v>
      </c>
    </row>
    <row r="18" spans="2:17" x14ac:dyDescent="0.25">
      <c r="B18" s="91" t="s">
        <v>23</v>
      </c>
      <c r="D18" s="91">
        <f>Virement!G25</f>
        <v>0</v>
      </c>
      <c r="E18" s="91">
        <f>Virement!H25</f>
        <v>0</v>
      </c>
      <c r="F18" s="91">
        <f>Virement!I25</f>
        <v>0</v>
      </c>
      <c r="G18" s="91">
        <f>Virement!J25</f>
        <v>0</v>
      </c>
      <c r="L18" s="91" t="str">
        <f>IF(Virement!K25="","",Virement!K25)</f>
        <v/>
      </c>
      <c r="N18" s="94">
        <f>IF(Virement!L25&lt;&gt;0,-Virement!L25,Virement!M25)</f>
        <v>0</v>
      </c>
      <c r="O18" s="92">
        <f>Virement!$N$3</f>
        <v>0</v>
      </c>
      <c r="P18" s="92">
        <f>Virement!N25</f>
        <v>0</v>
      </c>
      <c r="Q18" s="100" t="s">
        <v>75</v>
      </c>
    </row>
    <row r="19" spans="2:17" x14ac:dyDescent="0.25">
      <c r="B19" s="91" t="s">
        <v>23</v>
      </c>
      <c r="D19" s="91">
        <f>Virement!G26</f>
        <v>0</v>
      </c>
      <c r="E19" s="91">
        <f>Virement!H26</f>
        <v>0</v>
      </c>
      <c r="F19" s="91">
        <f>Virement!I26</f>
        <v>0</v>
      </c>
      <c r="G19" s="91">
        <f>Virement!J26</f>
        <v>0</v>
      </c>
      <c r="L19" s="91" t="str">
        <f>IF(Virement!K26="","",Virement!K26)</f>
        <v/>
      </c>
      <c r="N19" s="94">
        <f>IF(Virement!L26&lt;&gt;0,-Virement!L26,Virement!M26)</f>
        <v>0</v>
      </c>
      <c r="O19" s="92">
        <f>Virement!$N$3</f>
        <v>0</v>
      </c>
      <c r="P19" s="92">
        <f>Virement!N26</f>
        <v>0</v>
      </c>
      <c r="Q19" s="100" t="s">
        <v>75</v>
      </c>
    </row>
    <row r="20" spans="2:17" x14ac:dyDescent="0.25">
      <c r="B20" s="91" t="s">
        <v>23</v>
      </c>
      <c r="D20" s="91">
        <f>Virement!G27</f>
        <v>0</v>
      </c>
      <c r="E20" s="91">
        <f>Virement!H27</f>
        <v>0</v>
      </c>
      <c r="F20" s="91">
        <f>Virement!I27</f>
        <v>0</v>
      </c>
      <c r="G20" s="91">
        <f>Virement!J27</f>
        <v>0</v>
      </c>
      <c r="L20" s="91" t="str">
        <f>IF(Virement!K27="","",Virement!K27)</f>
        <v/>
      </c>
      <c r="N20" s="94">
        <f>IF(Virement!L27&lt;&gt;0,-Virement!L27,Virement!M27)</f>
        <v>0</v>
      </c>
      <c r="O20" s="92">
        <f>Virement!$N$3</f>
        <v>0</v>
      </c>
      <c r="P20" s="92">
        <f>Virement!N27</f>
        <v>0</v>
      </c>
      <c r="Q20" s="100" t="s">
        <v>75</v>
      </c>
    </row>
    <row r="21" spans="2:17" x14ac:dyDescent="0.25">
      <c r="B21" s="91" t="s">
        <v>23</v>
      </c>
      <c r="D21" s="91">
        <f>Virement!G28</f>
        <v>0</v>
      </c>
      <c r="E21" s="91">
        <f>Virement!H28</f>
        <v>0</v>
      </c>
      <c r="F21" s="91">
        <f>Virement!I28</f>
        <v>0</v>
      </c>
      <c r="G21" s="91">
        <f>Virement!J28</f>
        <v>0</v>
      </c>
      <c r="L21" s="91" t="str">
        <f>IF(Virement!K28="","",Virement!K28)</f>
        <v/>
      </c>
      <c r="N21" s="94">
        <f>IF(Virement!L28&lt;&gt;0,-Virement!L28,Virement!M28)</f>
        <v>0</v>
      </c>
      <c r="O21" s="92">
        <f>Virement!$N$3</f>
        <v>0</v>
      </c>
      <c r="P21" s="92">
        <f>Virement!N28</f>
        <v>0</v>
      </c>
      <c r="Q21" s="10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Virement</vt:lpstr>
      <vt:lpstr>Réservé au SF</vt:lpstr>
      <vt:lpstr>Virement!Impression_des_titres</vt:lpstr>
      <vt:lpstr>Virement!Zone_d_impression</vt:lpstr>
    </vt:vector>
  </TitlesOfParts>
  <Company>Service des finances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Drolet</dc:creator>
  <cp:lastModifiedBy>Louise Leblanc</cp:lastModifiedBy>
  <cp:lastPrinted>2020-03-17T18:04:12Z</cp:lastPrinted>
  <dcterms:created xsi:type="dcterms:W3CDTF">2007-11-06T19:31:32Z</dcterms:created>
  <dcterms:modified xsi:type="dcterms:W3CDTF">2020-04-24T12:08:17Z</dcterms:modified>
</cp:coreProperties>
</file>